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0" windowWidth="19440" windowHeight="11640"/>
  </bookViews>
  <sheets>
    <sheet name="Приложение №11 Табл.№1" sheetId="2" r:id="rId1"/>
  </sheets>
  <definedNames>
    <definedName name="_xlnm.Print_Titles" localSheetId="0">'Приложение №11 Табл.№1'!$8:$8</definedName>
  </definedNames>
  <calcPr calcId="145621"/>
</workbook>
</file>

<file path=xl/calcChain.xml><?xml version="1.0" encoding="utf-8"?>
<calcChain xmlns="http://schemas.openxmlformats.org/spreadsheetml/2006/main">
  <c r="G10" i="2" l="1"/>
  <c r="G21" i="2" l="1"/>
  <c r="G23" i="2"/>
  <c r="G18" i="2" l="1"/>
  <c r="G27" i="2" s="1"/>
</calcChain>
</file>

<file path=xl/sharedStrings.xml><?xml version="1.0" encoding="utf-8"?>
<sst xmlns="http://schemas.openxmlformats.org/spreadsheetml/2006/main" count="34" uniqueCount="31">
  <si>
    <t>городской округ г.Переславль-ЗалесскийРостовский муниципальный район                          Угличский муниципальный район                           Тутаевский муниципальный район                          Большесельский муниципальный район                      Борисоглебский муниципальный районБрейтовский муниципальный районГаврилов-Ямский муниципальный районДаниловский муниципальный районЛюбимский муниципальный районМышкинский муниципальный районНекоузский муниципальный районНекрасовский муниципальный районПервомайский муниципальный районПошехонский муниципальный районРыбинский муниципальный район                           Ростовский муниципальный район                          Угличский муниципальный район                           Тутаевский муниципальный район                          Большесельский муниципальный район                      Борисоглебский муниципальный районБрейтовский муниципальный районГаврилов-Ямский муниципальный районДаниловский муниципальный районЛюбимский муниципальный районМышкинский муниципальный районНекоузский муниципальный районНекрасовский муниципальный районПервомайский муниципальный районПереславский муниципальный районПошехонский муниципальный районНеуказанный территориальный признак</t>
  </si>
  <si>
    <t>3617300</t>
  </si>
  <si>
    <t>Наименование</t>
  </si>
  <si>
    <t>Итого</t>
  </si>
  <si>
    <t>к решению Муниципального Совета</t>
  </si>
  <si>
    <t>1. Межбюджетные трансферты, передаваемые бюджету муниципального района из бюджета поселения на осуществление части полномочий по решению вопросов местного значения в соответствии с заключенными соглашениями</t>
  </si>
  <si>
    <t>Код ГРБС</t>
  </si>
  <si>
    <t>852</t>
  </si>
  <si>
    <t>Управление финансов Администрации Гаврилов-Ямского муниципального района</t>
  </si>
  <si>
    <t>876</t>
  </si>
  <si>
    <t>Управление культуры, туризма, спорта и молодежной политики Администрации Гаврилов-Ямского муниципального района</t>
  </si>
  <si>
    <t xml:space="preserve">Администрация Гаврилов-Ямского муниципального района           </t>
  </si>
  <si>
    <t>межбюджетные трансферты на казначейское обслуживание исполнения бюджета городского поселения Гаврилов-Ям</t>
  </si>
  <si>
    <t>межбюджетные транферты на осуществление внешнего муниципального финансового контроля</t>
  </si>
  <si>
    <t>межбюджетные трансферты на  создание условий для организации досуга и обеспечения жителй поселения услугами организации культуры в части осуществления и организации мероприятий</t>
  </si>
  <si>
    <t>межбюджетные трансферты на организацию и осуществление мероприятий по территориальной обороне и гражданской обороне, защите населения и территории поселения от чрезвычайных ситуаций природного и техногенного характера</t>
  </si>
  <si>
    <t>межбюджетные транферты на осуществление внутреннего муниципального финансового контроля, предусмотренных статьей 269.2 Бюджетного кодекса Российской Федерации</t>
  </si>
  <si>
    <t>межбюджетные трансферты на обеспечение муниципального жилищного контроля</t>
  </si>
  <si>
    <t>межбюджетные трансферты на обеспечение муниципального контроля в сфере благоустройства</t>
  </si>
  <si>
    <t>Межбюджетные трансферты бюджету  Гаврилов-Ямского муниципального района на 2025 год</t>
  </si>
  <si>
    <t>2025 год (руб.)</t>
  </si>
  <si>
    <t>межбюджетные трансферты на реализацию проекта создания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</si>
  <si>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межбюджетные трансферты на обеспечение деятельности в сфере архитектуры, градостроительства и землепользования</t>
  </si>
  <si>
    <t>868</t>
  </si>
  <si>
    <t xml:space="preserve">Управление по архитектуре, градостроительству, имущественным и земельным отношениям Администрации Гаврилов-Ямского
муниципального района
</t>
  </si>
  <si>
    <t>Гаврилов-Ямского муниципального округа</t>
  </si>
  <si>
    <t>межбюджетные трансферты на передачу полномочий в части осуществления дорожной деятельности (по содержанию автомобильных дорог) в отношении автомобильных дорог местного значения  в границах городского поселения Гаврилов-Ям (ремонт дорог ул. Северная, ул. Авиаторов)</t>
  </si>
  <si>
    <t>межбюджетные трансферты на передачу части полномочий по организация благоустройства территории поселения</t>
  </si>
  <si>
    <t>межбюджетные трансферты на передачу части полномочий по организация в границах поселения водоотведения (Строительство двух канализационных напорных станций в г. Гаврилов-Ям Ярославской области, ул. Коминтерна, ул. Лесная с подъездными путями и сетями канализации)</t>
  </si>
  <si>
    <t>Приложение 9</t>
  </si>
  <si>
    <t>от   18.12.2025 г. № 182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</si>
</sst>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6" x14ac:knownFonts="1">
    <font>
      <sz val="11"/>
      <color theme="1"/>
      <name val="Calibri"/>
      <family val="2"/>
      <charset val="204"/>
      <scheme val="minor"/>
    </font>
    <font>
      <sz val="10"/>
      <name val="Arial"/>
      <family val="2"/>
      <charset val="204"/>
    </font>
    <font>
      <sz val="12"/>
      <name val="Times New Roman"/>
      <family val="1"/>
      <charset val="204"/>
    </font>
    <font>
      <b/>
      <sz val="12"/>
      <name val="Times New Roman"/>
      <family val="1"/>
      <charset val="204"/>
    </font>
    <font>
      <b/>
      <sz val="14"/>
      <name val="Times New Roman"/>
      <family val="1"/>
      <charset val="204"/>
    </font>
    <font>
      <b/>
      <i/>
      <sz val="12"/>
      <name val="Times New Roman"/>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2">
    <xf numFmtId="0" fontId="0" fillId="0" borderId="0"/>
    <xf numFmtId="0" fontId="1" fillId="0" borderId="0"/>
  </cellStyleXfs>
  <cellXfs count="35">
    <xf numFmtId="0" fontId="0" fillId="0" borderId="0" xfId="0"/>
    <xf numFmtId="0" fontId="2" fillId="0" borderId="3" xfId="1" applyNumberFormat="1" applyFont="1" applyFill="1" applyBorder="1" applyAlignment="1" applyProtection="1">
      <alignment horizontal="center" vertical="center"/>
      <protection hidden="1"/>
    </xf>
    <xf numFmtId="164" fontId="2" fillId="0" borderId="8" xfId="1" applyNumberFormat="1" applyFont="1" applyFill="1" applyBorder="1" applyAlignment="1" applyProtection="1">
      <alignment horizontal="center" vertical="center"/>
      <protection hidden="1"/>
    </xf>
    <xf numFmtId="164" fontId="2" fillId="0" borderId="1"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center" vertical="center"/>
      <protection hidden="1"/>
    </xf>
    <xf numFmtId="0" fontId="2" fillId="0" borderId="1" xfId="1" applyNumberFormat="1" applyFont="1" applyFill="1" applyBorder="1" applyAlignment="1" applyProtection="1">
      <alignment horizontal="center" vertical="center" wrapText="1"/>
      <protection hidden="1"/>
    </xf>
    <xf numFmtId="0" fontId="3" fillId="0" borderId="1" xfId="1" applyNumberFormat="1" applyFont="1" applyFill="1" applyBorder="1" applyAlignment="1" applyProtection="1">
      <alignment horizontal="left" vertical="top" wrapText="1"/>
      <protection hidden="1"/>
    </xf>
    <xf numFmtId="0" fontId="2" fillId="0" borderId="1" xfId="1" applyNumberFormat="1" applyFont="1" applyFill="1" applyBorder="1" applyAlignment="1" applyProtection="1">
      <alignment horizontal="left" vertical="top" wrapText="1"/>
      <protection hidden="1"/>
    </xf>
    <xf numFmtId="40" fontId="2" fillId="0" borderId="1" xfId="1" applyNumberFormat="1" applyFont="1" applyFill="1" applyBorder="1" applyAlignment="1" applyProtection="1">
      <alignment horizontal="right" vertical="top"/>
      <protection hidden="1"/>
    </xf>
    <xf numFmtId="0" fontId="2" fillId="0" borderId="0" xfId="1" applyFont="1" applyFill="1" applyProtection="1">
      <protection hidden="1"/>
    </xf>
    <xf numFmtId="0" fontId="1" fillId="0" borderId="0" xfId="1" applyFill="1"/>
    <xf numFmtId="0" fontId="1" fillId="0" borderId="0" xfId="1" applyFill="1" applyProtection="1">
      <protection hidden="1"/>
    </xf>
    <xf numFmtId="0" fontId="2" fillId="0" borderId="6" xfId="1" applyFont="1" applyFill="1" applyBorder="1" applyProtection="1">
      <protection hidden="1"/>
    </xf>
    <xf numFmtId="0" fontId="2" fillId="0" borderId="7" xfId="1" applyFont="1" applyFill="1" applyBorder="1" applyProtection="1">
      <protection hidden="1"/>
    </xf>
    <xf numFmtId="0" fontId="2" fillId="0" borderId="5" xfId="1" applyFont="1" applyFill="1" applyBorder="1" applyProtection="1">
      <protection hidden="1"/>
    </xf>
    <xf numFmtId="0" fontId="1" fillId="0" borderId="4" xfId="1" applyFill="1" applyBorder="1" applyProtection="1">
      <protection hidden="1"/>
    </xf>
    <xf numFmtId="0" fontId="2" fillId="0" borderId="3" xfId="1" applyFont="1" applyFill="1" applyBorder="1" applyProtection="1">
      <protection hidden="1"/>
    </xf>
    <xf numFmtId="0" fontId="3" fillId="0" borderId="2" xfId="1" applyNumberFormat="1" applyFont="1" applyFill="1" applyBorder="1" applyAlignment="1" applyProtection="1">
      <alignment horizontal="center" vertical="center"/>
      <protection hidden="1"/>
    </xf>
    <xf numFmtId="0" fontId="2" fillId="0" borderId="7" xfId="1" applyFont="1" applyFill="1" applyBorder="1" applyAlignment="1" applyProtection="1">
      <alignment wrapText="1"/>
      <protection hidden="1"/>
    </xf>
    <xf numFmtId="49" fontId="2" fillId="0" borderId="8" xfId="1" applyNumberFormat="1" applyFont="1" applyFill="1" applyBorder="1" applyAlignment="1" applyProtection="1">
      <alignment horizontal="center" vertical="center"/>
      <protection hidden="1"/>
    </xf>
    <xf numFmtId="38" fontId="3" fillId="0" borderId="1" xfId="1" applyNumberFormat="1" applyFont="1" applyFill="1" applyBorder="1" applyAlignment="1" applyProtection="1">
      <alignment horizontal="right"/>
      <protection hidden="1"/>
    </xf>
    <xf numFmtId="0" fontId="4" fillId="0" borderId="1" xfId="1" applyFont="1" applyFill="1" applyBorder="1" applyAlignment="1" applyProtection="1">
      <alignment horizontal="left"/>
      <protection hidden="1"/>
    </xf>
    <xf numFmtId="40" fontId="2" fillId="0" borderId="1" xfId="1" applyNumberFormat="1" applyFont="1" applyFill="1" applyBorder="1" applyAlignment="1" applyProtection="1">
      <alignment horizontal="right"/>
      <protection hidden="1"/>
    </xf>
    <xf numFmtId="0" fontId="2" fillId="0" borderId="1" xfId="1" applyNumberFormat="1" applyFont="1" applyFill="1" applyBorder="1" applyAlignment="1" applyProtection="1">
      <alignment horizontal="left" vertical="center" wrapText="1"/>
      <protection hidden="1"/>
    </xf>
    <xf numFmtId="40" fontId="2" fillId="0" borderId="1" xfId="1" applyNumberFormat="1" applyFont="1" applyFill="1" applyBorder="1" applyAlignment="1" applyProtection="1">
      <alignment horizontal="right" vertical="center"/>
      <protection hidden="1"/>
    </xf>
    <xf numFmtId="40" fontId="4" fillId="0" borderId="1" xfId="1" applyNumberFormat="1" applyFont="1" applyFill="1" applyBorder="1" applyAlignment="1" applyProtection="1">
      <alignment vertical="center"/>
      <protection hidden="1"/>
    </xf>
    <xf numFmtId="0" fontId="5" fillId="0" borderId="1" xfId="1" applyNumberFormat="1" applyFont="1" applyFill="1" applyBorder="1" applyAlignment="1" applyProtection="1">
      <alignment horizontal="left" vertical="center" wrapText="1"/>
      <protection hidden="1"/>
    </xf>
    <xf numFmtId="0" fontId="5" fillId="0" borderId="1" xfId="1" applyNumberFormat="1" applyFont="1" applyFill="1" applyBorder="1" applyAlignment="1" applyProtection="1">
      <alignment horizontal="left" vertical="top" wrapText="1"/>
      <protection hidden="1"/>
    </xf>
    <xf numFmtId="40" fontId="5" fillId="0" borderId="1" xfId="1" applyNumberFormat="1" applyFont="1" applyFill="1" applyBorder="1" applyAlignment="1" applyProtection="1">
      <alignment horizontal="right" vertical="center"/>
      <protection hidden="1"/>
    </xf>
    <xf numFmtId="0" fontId="2" fillId="0" borderId="0" xfId="1" applyFont="1" applyFill="1" applyAlignment="1" applyProtection="1">
      <alignment horizontal="right" vertical="center"/>
      <protection hidden="1"/>
    </xf>
    <xf numFmtId="0" fontId="2" fillId="0" borderId="0" xfId="1" applyFont="1" applyFill="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xf numFmtId="0" fontId="3" fillId="0" borderId="1"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center" vertical="center"/>
      <protection hidden="1"/>
    </xf>
    <xf numFmtId="0" fontId="0" fillId="0" borderId="0" xfId="0" applyAlignment="1">
      <alignment horizontal="right"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showGridLines="0" tabSelected="1" workbookViewId="0">
      <selection activeCell="F6" sqref="F6:G6"/>
    </sheetView>
  </sheetViews>
  <sheetFormatPr defaultColWidth="9.140625" defaultRowHeight="12.75" x14ac:dyDescent="0.2"/>
  <cols>
    <col min="1" max="1" width="0.140625" style="10" customWidth="1"/>
    <col min="2" max="4" width="0" style="10" hidden="1" customWidth="1"/>
    <col min="5" max="5" width="9.140625" style="10"/>
    <col min="6" max="6" width="68.7109375" style="10" customWidth="1"/>
    <col min="7" max="7" width="21.28515625" style="10" customWidth="1"/>
    <col min="8" max="8" width="1.42578125" style="10" customWidth="1"/>
    <col min="9" max="9" width="0" style="10" hidden="1" customWidth="1"/>
    <col min="10" max="257" width="9.140625" style="10" customWidth="1"/>
    <col min="258" max="16384" width="9.140625" style="10"/>
  </cols>
  <sheetData>
    <row r="1" spans="1:9" ht="15.6" customHeight="1" x14ac:dyDescent="0.25">
      <c r="A1" s="9"/>
      <c r="B1" s="9"/>
      <c r="C1" s="9"/>
      <c r="D1" s="9"/>
      <c r="E1" s="9"/>
      <c r="F1" s="29" t="s">
        <v>29</v>
      </c>
      <c r="G1" s="29"/>
      <c r="H1" s="9"/>
      <c r="I1" s="9"/>
    </row>
    <row r="2" spans="1:9" ht="15.6" customHeight="1" x14ac:dyDescent="0.25">
      <c r="A2" s="9"/>
      <c r="B2" s="9"/>
      <c r="C2" s="9"/>
      <c r="D2" s="9"/>
      <c r="E2" s="9"/>
      <c r="F2" s="30" t="s">
        <v>4</v>
      </c>
      <c r="G2" s="30"/>
      <c r="H2" s="9"/>
      <c r="I2" s="9"/>
    </row>
    <row r="3" spans="1:9" ht="15.6" customHeight="1" x14ac:dyDescent="0.25">
      <c r="A3" s="9"/>
      <c r="B3" s="9"/>
      <c r="C3" s="9"/>
      <c r="D3" s="9"/>
      <c r="E3" s="9"/>
      <c r="F3" s="30" t="s">
        <v>25</v>
      </c>
      <c r="G3" s="34"/>
      <c r="H3" s="9"/>
      <c r="I3" s="9"/>
    </row>
    <row r="4" spans="1:9" ht="15.6" customHeight="1" x14ac:dyDescent="0.25">
      <c r="A4" s="9"/>
      <c r="B4" s="9"/>
      <c r="C4" s="9"/>
      <c r="D4" s="9"/>
      <c r="E4" s="9"/>
      <c r="F4" s="29" t="s">
        <v>30</v>
      </c>
      <c r="G4" s="29"/>
      <c r="H4" s="9"/>
      <c r="I4" s="9"/>
    </row>
    <row r="5" spans="1:9" ht="14.45" customHeight="1" x14ac:dyDescent="0.2">
      <c r="A5" s="11"/>
      <c r="B5" s="11"/>
      <c r="C5" s="11"/>
      <c r="D5" s="11"/>
      <c r="E5" s="11"/>
      <c r="F5" s="11"/>
      <c r="G5" s="11"/>
      <c r="H5" s="11"/>
      <c r="I5" s="11"/>
    </row>
    <row r="6" spans="1:9" ht="46.5" customHeight="1" x14ac:dyDescent="0.25">
      <c r="A6" s="9"/>
      <c r="B6" s="9"/>
      <c r="C6" s="9"/>
      <c r="D6" s="9"/>
      <c r="E6" s="9"/>
      <c r="F6" s="31" t="s">
        <v>19</v>
      </c>
      <c r="G6" s="31"/>
      <c r="H6" s="9"/>
      <c r="I6" s="9"/>
    </row>
    <row r="7" spans="1:9" ht="14.45" customHeight="1" x14ac:dyDescent="0.2">
      <c r="A7" s="11"/>
      <c r="B7" s="11"/>
      <c r="C7" s="11"/>
      <c r="D7" s="11"/>
      <c r="E7" s="11"/>
      <c r="F7" s="11"/>
      <c r="G7" s="11"/>
      <c r="H7" s="11"/>
      <c r="I7" s="11"/>
    </row>
    <row r="8" spans="1:9" ht="31.15" customHeight="1" x14ac:dyDescent="0.25">
      <c r="A8" s="9"/>
      <c r="B8" s="12"/>
      <c r="C8" s="13"/>
      <c r="D8" s="13"/>
      <c r="E8" s="18" t="s">
        <v>6</v>
      </c>
      <c r="F8" s="5" t="s">
        <v>2</v>
      </c>
      <c r="G8" s="5" t="s">
        <v>20</v>
      </c>
      <c r="H8" s="11"/>
      <c r="I8" s="11"/>
    </row>
    <row r="9" spans="1:9" ht="78" customHeight="1" x14ac:dyDescent="0.25">
      <c r="A9" s="14"/>
      <c r="B9" s="32" t="s">
        <v>1</v>
      </c>
      <c r="C9" s="32"/>
      <c r="D9" s="33"/>
      <c r="E9" s="17"/>
      <c r="F9" s="6" t="s">
        <v>5</v>
      </c>
      <c r="G9" s="20"/>
      <c r="H9" s="15"/>
      <c r="I9" s="11"/>
    </row>
    <row r="10" spans="1:9" ht="22.15" customHeight="1" x14ac:dyDescent="0.25">
      <c r="A10" s="14"/>
      <c r="B10" s="4" t="s">
        <v>1</v>
      </c>
      <c r="C10" s="3">
        <v>30300</v>
      </c>
      <c r="D10" s="2">
        <v>540</v>
      </c>
      <c r="E10" s="19">
        <v>850</v>
      </c>
      <c r="F10" s="26" t="s">
        <v>11</v>
      </c>
      <c r="G10" s="28">
        <f>G11+G12+G13+G14+G15+G16+G17</f>
        <v>63720822.629999995</v>
      </c>
      <c r="H10" s="15"/>
      <c r="I10" s="11"/>
    </row>
    <row r="11" spans="1:9" ht="35.25" customHeight="1" x14ac:dyDescent="0.25">
      <c r="A11" s="14"/>
      <c r="B11" s="4"/>
      <c r="C11" s="3"/>
      <c r="D11" s="2"/>
      <c r="E11" s="19"/>
      <c r="F11" s="23" t="s">
        <v>13</v>
      </c>
      <c r="G11" s="24">
        <v>242000</v>
      </c>
      <c r="H11" s="15"/>
      <c r="I11" s="11"/>
    </row>
    <row r="12" spans="1:9" ht="63.75" customHeight="1" x14ac:dyDescent="0.25">
      <c r="A12" s="14"/>
      <c r="B12" s="4"/>
      <c r="C12" s="3"/>
      <c r="D12" s="2"/>
      <c r="E12" s="19"/>
      <c r="F12" s="23" t="s">
        <v>15</v>
      </c>
      <c r="G12" s="24">
        <v>500000</v>
      </c>
      <c r="H12" s="15"/>
      <c r="I12" s="11"/>
    </row>
    <row r="13" spans="1:9" ht="33.75" customHeight="1" x14ac:dyDescent="0.25">
      <c r="A13" s="14"/>
      <c r="B13" s="4"/>
      <c r="C13" s="3"/>
      <c r="D13" s="2"/>
      <c r="E13" s="19"/>
      <c r="F13" s="7" t="s">
        <v>17</v>
      </c>
      <c r="G13" s="22">
        <v>153818.5</v>
      </c>
      <c r="H13" s="15"/>
      <c r="I13" s="11"/>
    </row>
    <row r="14" spans="1:9" ht="34.5" customHeight="1" x14ac:dyDescent="0.25">
      <c r="A14" s="14"/>
      <c r="B14" s="4"/>
      <c r="C14" s="3"/>
      <c r="D14" s="2"/>
      <c r="E14" s="19"/>
      <c r="F14" s="7" t="s">
        <v>18</v>
      </c>
      <c r="G14" s="22">
        <v>153818.5</v>
      </c>
      <c r="H14" s="15"/>
      <c r="I14" s="11"/>
    </row>
    <row r="15" spans="1:9" ht="81" customHeight="1" x14ac:dyDescent="0.25">
      <c r="A15" s="14"/>
      <c r="B15" s="4"/>
      <c r="C15" s="3"/>
      <c r="D15" s="2"/>
      <c r="E15" s="19"/>
      <c r="F15" s="7" t="s">
        <v>26</v>
      </c>
      <c r="G15" s="22">
        <v>3697524.1</v>
      </c>
      <c r="H15" s="15"/>
      <c r="I15" s="11"/>
    </row>
    <row r="16" spans="1:9" ht="34.5" customHeight="1" x14ac:dyDescent="0.25">
      <c r="A16" s="14"/>
      <c r="B16" s="4"/>
      <c r="C16" s="3"/>
      <c r="D16" s="2"/>
      <c r="E16" s="19"/>
      <c r="F16" s="7" t="s">
        <v>27</v>
      </c>
      <c r="G16" s="22">
        <v>4051133.55</v>
      </c>
      <c r="H16" s="15"/>
      <c r="I16" s="11"/>
    </row>
    <row r="17" spans="1:9" ht="82.5" customHeight="1" x14ac:dyDescent="0.25">
      <c r="A17" s="14"/>
      <c r="B17" s="4"/>
      <c r="C17" s="3"/>
      <c r="D17" s="2"/>
      <c r="E17" s="19"/>
      <c r="F17" s="7" t="s">
        <v>28</v>
      </c>
      <c r="G17" s="22">
        <v>54922527.979999997</v>
      </c>
      <c r="H17" s="15"/>
      <c r="I17" s="11"/>
    </row>
    <row r="18" spans="1:9" ht="31.9" customHeight="1" x14ac:dyDescent="0.25">
      <c r="A18" s="14"/>
      <c r="B18" s="4" t="s">
        <v>1</v>
      </c>
      <c r="C18" s="3">
        <v>30400</v>
      </c>
      <c r="D18" s="2">
        <v>540</v>
      </c>
      <c r="E18" s="19" t="s">
        <v>7</v>
      </c>
      <c r="F18" s="27" t="s">
        <v>8</v>
      </c>
      <c r="G18" s="28">
        <f>G19+G20</f>
        <v>276232</v>
      </c>
      <c r="H18" s="15"/>
      <c r="I18" s="11"/>
    </row>
    <row r="19" spans="1:9" ht="31.9" customHeight="1" x14ac:dyDescent="0.25">
      <c r="A19" s="14"/>
      <c r="B19" s="4"/>
      <c r="C19" s="3"/>
      <c r="D19" s="2"/>
      <c r="E19" s="19"/>
      <c r="F19" s="7" t="s">
        <v>12</v>
      </c>
      <c r="G19" s="22">
        <v>203036</v>
      </c>
      <c r="H19" s="15"/>
      <c r="I19" s="11"/>
    </row>
    <row r="20" spans="1:9" ht="47.25" customHeight="1" x14ac:dyDescent="0.25">
      <c r="A20" s="14"/>
      <c r="B20" s="4"/>
      <c r="C20" s="3"/>
      <c r="D20" s="2"/>
      <c r="E20" s="19"/>
      <c r="F20" s="7" t="s">
        <v>16</v>
      </c>
      <c r="G20" s="22">
        <v>73196</v>
      </c>
      <c r="H20" s="15"/>
      <c r="I20" s="11"/>
    </row>
    <row r="21" spans="1:9" ht="47.25" customHeight="1" x14ac:dyDescent="0.25">
      <c r="A21" s="14"/>
      <c r="B21" s="4"/>
      <c r="C21" s="3"/>
      <c r="D21" s="2"/>
      <c r="E21" s="19" t="s">
        <v>23</v>
      </c>
      <c r="F21" s="27" t="s">
        <v>24</v>
      </c>
      <c r="G21" s="28">
        <f>G22</f>
        <v>566488.91</v>
      </c>
      <c r="H21" s="15"/>
      <c r="I21" s="11"/>
    </row>
    <row r="22" spans="1:9" ht="36" customHeight="1" x14ac:dyDescent="0.25">
      <c r="A22" s="14"/>
      <c r="B22" s="4"/>
      <c r="C22" s="3"/>
      <c r="D22" s="2"/>
      <c r="E22" s="19"/>
      <c r="F22" s="7" t="s">
        <v>22</v>
      </c>
      <c r="G22" s="22">
        <v>566488.91</v>
      </c>
      <c r="H22" s="15"/>
      <c r="I22" s="11"/>
    </row>
    <row r="23" spans="1:9" ht="36.6" customHeight="1" x14ac:dyDescent="0.25">
      <c r="A23" s="14"/>
      <c r="B23" s="4" t="s">
        <v>1</v>
      </c>
      <c r="C23" s="3">
        <v>30600</v>
      </c>
      <c r="D23" s="2">
        <v>540</v>
      </c>
      <c r="E23" s="19" t="s">
        <v>9</v>
      </c>
      <c r="F23" s="27" t="s">
        <v>10</v>
      </c>
      <c r="G23" s="28">
        <f>G25+G26</f>
        <v>1042654.5</v>
      </c>
      <c r="H23" s="15"/>
      <c r="I23" s="11"/>
    </row>
    <row r="24" spans="1:9" ht="409.6" hidden="1" customHeight="1" x14ac:dyDescent="0.25">
      <c r="A24" s="9"/>
      <c r="B24" s="1"/>
      <c r="C24" s="1"/>
      <c r="D24" s="1"/>
      <c r="E24" s="1"/>
      <c r="F24" s="7" t="s">
        <v>0</v>
      </c>
      <c r="G24" s="8">
        <v>709750000</v>
      </c>
      <c r="H24" s="11"/>
      <c r="I24" s="11"/>
    </row>
    <row r="25" spans="1:9" ht="53.25" customHeight="1" x14ac:dyDescent="0.25">
      <c r="A25" s="9"/>
      <c r="B25" s="1"/>
      <c r="C25" s="1"/>
      <c r="D25" s="1"/>
      <c r="E25" s="1"/>
      <c r="F25" s="7" t="s">
        <v>14</v>
      </c>
      <c r="G25" s="8">
        <v>400000</v>
      </c>
      <c r="H25" s="11"/>
      <c r="I25" s="11"/>
    </row>
    <row r="26" spans="1:9" ht="66" customHeight="1" x14ac:dyDescent="0.25">
      <c r="A26" s="9"/>
      <c r="B26" s="1"/>
      <c r="C26" s="1"/>
      <c r="D26" s="1"/>
      <c r="E26" s="1"/>
      <c r="F26" s="7" t="s">
        <v>21</v>
      </c>
      <c r="G26" s="8">
        <v>642654.5</v>
      </c>
      <c r="H26" s="11"/>
      <c r="I26" s="11"/>
    </row>
    <row r="27" spans="1:9" ht="30.6" customHeight="1" x14ac:dyDescent="0.3">
      <c r="A27" s="9"/>
      <c r="B27" s="16"/>
      <c r="C27" s="16"/>
      <c r="D27" s="16"/>
      <c r="E27" s="16"/>
      <c r="F27" s="21" t="s">
        <v>3</v>
      </c>
      <c r="G27" s="25">
        <f>G10+G18+G21+G23</f>
        <v>65606198.039999992</v>
      </c>
      <c r="H27" s="9"/>
      <c r="I27" s="9"/>
    </row>
  </sheetData>
  <mergeCells count="6">
    <mergeCell ref="F1:G1"/>
    <mergeCell ref="F2:G2"/>
    <mergeCell ref="F4:G4"/>
    <mergeCell ref="F6:G6"/>
    <mergeCell ref="B9:D9"/>
    <mergeCell ref="F3:G3"/>
  </mergeCells>
  <printOptions horizontalCentered="1"/>
  <pageMargins left="0.98425196850393704" right="0.39370078740157483" top="0.78740157480314965" bottom="0.59055118110236227" header="0.51181102362204722" footer="0.51181102362204722"/>
  <pageSetup paperSize="9" scale="87"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№11 Табл.№1</vt:lpstr>
      <vt:lpstr>'Приложение №11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User</cp:lastModifiedBy>
  <cp:lastPrinted>2025-11-12T11:53:22Z</cp:lastPrinted>
  <dcterms:created xsi:type="dcterms:W3CDTF">2013-10-17T09:52:19Z</dcterms:created>
  <dcterms:modified xsi:type="dcterms:W3CDTF">2025-12-22T10:39:37Z</dcterms:modified>
</cp:coreProperties>
</file>